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ropbox\PANAPS\RELACIÓN DE GASTOS\"/>
    </mc:Choice>
  </mc:AlternateContent>
  <bookViews>
    <workbookView xWindow="120" yWindow="75" windowWidth="38115" windowHeight="12600"/>
  </bookViews>
  <sheets>
    <sheet name="Hoja1" sheetId="6" r:id="rId1"/>
  </sheets>
  <calcPr calcId="162913"/>
</workbook>
</file>

<file path=xl/calcChain.xml><?xml version="1.0" encoding="utf-8"?>
<calcChain xmlns="http://schemas.openxmlformats.org/spreadsheetml/2006/main">
  <c r="J42" i="6" l="1"/>
  <c r="J36" i="6"/>
  <c r="J35" i="6"/>
  <c r="J31" i="6"/>
  <c r="J29" i="6"/>
  <c r="J27" i="6"/>
  <c r="J25" i="6"/>
  <c r="J24" i="6"/>
  <c r="J21" i="6"/>
  <c r="J17" i="6"/>
  <c r="J16" i="6"/>
  <c r="J15" i="6"/>
  <c r="J14" i="6"/>
  <c r="J7" i="6"/>
  <c r="J5" i="6"/>
</calcChain>
</file>

<file path=xl/sharedStrings.xml><?xml version="1.0" encoding="utf-8"?>
<sst xmlns="http://schemas.openxmlformats.org/spreadsheetml/2006/main" count="158" uniqueCount="107">
  <si>
    <t>FECHA</t>
  </si>
  <si>
    <t>PROVEEDOR</t>
  </si>
  <si>
    <t>Nº FACTURA</t>
  </si>
  <si>
    <t>STOP ALARMA, S.L.U.</t>
  </si>
  <si>
    <t>ORANGE ESPAGNE, S.A.U.</t>
  </si>
  <si>
    <t>PUBLICIDAD ABRIL SALVATERRA, S.L.</t>
  </si>
  <si>
    <t>CIF</t>
  </si>
  <si>
    <t xml:space="preserve"> B-63.438.196</t>
  </si>
  <si>
    <t>A-82.009.812</t>
  </si>
  <si>
    <t>9852817J</t>
  </si>
  <si>
    <t>B-36.268.563</t>
  </si>
  <si>
    <t>B-36.307.296</t>
  </si>
  <si>
    <t>INICIATIVA GALEGA DE COMUNICACIÓN, S.L.</t>
  </si>
  <si>
    <t>B-15.361.348</t>
  </si>
  <si>
    <t>SOLITIUM NOROESTE, S.L.U.</t>
  </si>
  <si>
    <t>A-83.052.407</t>
  </si>
  <si>
    <t>36.024.459-L</t>
  </si>
  <si>
    <t>JOSÉ LUIS SUÁREZ IGLESIAS</t>
  </si>
  <si>
    <t>RETENCIÓN</t>
  </si>
  <si>
    <t>IVA</t>
  </si>
  <si>
    <t>ZOOM VIDEO COMMUNICATIONS INC.</t>
  </si>
  <si>
    <t>DROPBOX INTERNATIONAL UNLIMITED COMPANY</t>
  </si>
  <si>
    <t>CONCEPTO</t>
  </si>
  <si>
    <t>IMPORTE C/IVA</t>
  </si>
  <si>
    <t>IMPORTE S/IVA</t>
  </si>
  <si>
    <t>SERVICIO DE ASESORÍA</t>
  </si>
  <si>
    <t>SERVICIO DE TELÉFONO/INTERNET OFICINA</t>
  </si>
  <si>
    <t>SERVICIO DE ALARMA</t>
  </si>
  <si>
    <t>CAPACIDAD DE ESPACIO DE ALMACENAMIENTO EN LA NUBE</t>
  </si>
  <si>
    <t>PLATAFORMA DE VÍDEO Y AUDIO PARA CONFERENCIAS ONLINE</t>
  </si>
  <si>
    <t>2022.NFP/2449</t>
  </si>
  <si>
    <t>E10006614810-0422</t>
  </si>
  <si>
    <t>1-02218535</t>
  </si>
  <si>
    <t>COPIAS FOTOCOPIADORA OFICINA</t>
  </si>
  <si>
    <t>F5/220108</t>
  </si>
  <si>
    <t>34.974.449-M</t>
  </si>
  <si>
    <t>ALVARO-LORENZO FARIÑA DOMÍNGUEZ</t>
  </si>
  <si>
    <t>RENOVACIÓN PÓLIZA DE CRÉDITO</t>
  </si>
  <si>
    <t>00001FM000228</t>
  </si>
  <si>
    <t>B-94.152.550</t>
  </si>
  <si>
    <t>HOTEL NANDE</t>
  </si>
  <si>
    <t>MENÚS PSTD</t>
  </si>
  <si>
    <t>A/0035/22</t>
  </si>
  <si>
    <t>XEODESTINO 2022 - MES ABRIL 2022</t>
  </si>
  <si>
    <t>F122604156</t>
  </si>
  <si>
    <t>B-15.865.975</t>
  </si>
  <si>
    <t>HOTEL DE MATOGRANDE, S.L.</t>
  </si>
  <si>
    <t>PARKING VEHÍCULO PACO</t>
  </si>
  <si>
    <t>FRO20220998948</t>
  </si>
  <si>
    <t>SOCIEDAD ESTATAL CORREOS Y TELÉGRAFOS, S.A., S.M.E.</t>
  </si>
  <si>
    <t>CARTAS ORDINARIAS - ASAMBLEA</t>
  </si>
  <si>
    <t>133710072205107721</t>
  </si>
  <si>
    <t>A-36.651.313</t>
  </si>
  <si>
    <t>HIPERMERCADO EROSKI PONTEAREAS - VEGO SUPERMERCADO, S.A.U.</t>
  </si>
  <si>
    <t xml:space="preserve">AGUAS REUNIÓN CASA DO CONDE EMPESARIOS-ALCALDES </t>
  </si>
  <si>
    <t>06_22</t>
  </si>
  <si>
    <t>B-15.773.609</t>
  </si>
  <si>
    <t>MARIO CRECENTE Y ASOCIADOS CONSULTORES, S.L.P.U.</t>
  </si>
  <si>
    <t>ELABORACIÓN DO PLAN DE SUSTENTABILIDADE TURÍSTICA NO DESTINO CONDADO PARADANTA</t>
  </si>
  <si>
    <t>2022.NFP/1898</t>
  </si>
  <si>
    <t>35.564.930-F</t>
  </si>
  <si>
    <t>FRANCISCO GONZÁLEZ CARRACEDO</t>
  </si>
  <si>
    <t>FOLLA DE LIQUIDACIÓN DE GASTOS DE DESPRAZAMENTO E DIETAS</t>
  </si>
  <si>
    <t>76.907.337-Y</t>
  </si>
  <si>
    <t>BEGOÑA BOENTE CODESEDA</t>
  </si>
  <si>
    <t>39.469.037-W</t>
  </si>
  <si>
    <t>ISMAEL LAGO RODRÍGUEZ</t>
  </si>
  <si>
    <t>2022.NFP/3053</t>
  </si>
  <si>
    <t>E10006694314-0522</t>
  </si>
  <si>
    <t>E10006774242-0622</t>
  </si>
  <si>
    <t>FRO20221296961</t>
  </si>
  <si>
    <t>FRO20221324193</t>
  </si>
  <si>
    <t>FRO20221339015</t>
  </si>
  <si>
    <t>CARTAS ORDINADRIAS - ENTIDADES TERRITORIO</t>
  </si>
  <si>
    <t>FRO20221366270</t>
  </si>
  <si>
    <t>FRO20221369741</t>
  </si>
  <si>
    <t>P220407</t>
  </si>
  <si>
    <t>MEDALLAS DE METACRILATO E LANYARD</t>
  </si>
  <si>
    <t>A:22/590</t>
  </si>
  <si>
    <t>B-42.859.041</t>
  </si>
  <si>
    <t>PIXERALIA, S.A.</t>
  </si>
  <si>
    <t>ROLLUP + GRÁFICA</t>
  </si>
  <si>
    <t>81/2022</t>
  </si>
  <si>
    <t>B-70.090.923</t>
  </si>
  <si>
    <t>APORTA COMUNICACIÓN AMBIENTAL, S.L.U.</t>
  </si>
  <si>
    <t>DESEÑO E MAQUETACIÓN DE DÍPTICO</t>
  </si>
  <si>
    <t>P220474</t>
  </si>
  <si>
    <t>IMPRESIÓN TRÍPTICOS</t>
  </si>
  <si>
    <t>A/0048/22</t>
  </si>
  <si>
    <t>XEODESTINO 2022 - MES MAIO 2022</t>
  </si>
  <si>
    <t>197/22</t>
  </si>
  <si>
    <t>163/22</t>
  </si>
  <si>
    <t>128/22</t>
  </si>
  <si>
    <t>4GW32V6RDWP1</t>
  </si>
  <si>
    <t>PG2X6WSPMK2J</t>
  </si>
  <si>
    <t>M6MD3SPDBB4K</t>
  </si>
  <si>
    <t>INV141872136</t>
  </si>
  <si>
    <t>INV146883470</t>
  </si>
  <si>
    <t>INV151626832</t>
  </si>
  <si>
    <t>B-65.831.836</t>
  </si>
  <si>
    <t>TYPEFORM, S.L.</t>
  </si>
  <si>
    <t>PLATAFORMA DE ENQUISAS ONLINE</t>
  </si>
  <si>
    <t>15/22</t>
  </si>
  <si>
    <t>G-15.050.602</t>
  </si>
  <si>
    <t>FUNDACIÓN JUANA DE VEGA</t>
  </si>
  <si>
    <t>MATRÍCULA CURSO: WORKSHOP INTERNACIONAL DA PAISAXE "PATRIMONIO RURAL E PAISAXE"</t>
  </si>
  <si>
    <t>RELACIÓN DE FACTURAS GDR CONDADO PARADANTA - TRIMESTRE 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</si>
</sst>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2" fontId="3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workbookViewId="0">
      <selection activeCell="A16" sqref="A16"/>
    </sheetView>
  </sheetViews>
  <sheetFormatPr baseColWidth="10" defaultRowHeight="15" x14ac:dyDescent="0.25"/>
  <cols>
    <col min="2" max="2" width="13" customWidth="1"/>
    <col min="3" max="3" width="20.85546875" customWidth="1"/>
    <col min="4" max="4" width="15.42578125" customWidth="1"/>
    <col min="5" max="5" width="62" customWidth="1"/>
    <col min="6" max="6" width="84.5703125" customWidth="1"/>
    <col min="9" max="9" width="16.28515625" customWidth="1"/>
    <col min="10" max="10" width="14.7109375" customWidth="1"/>
  </cols>
  <sheetData>
    <row r="2" spans="2:10" ht="28.5" customHeight="1" x14ac:dyDescent="0.25">
      <c r="B2" s="1" t="s">
        <v>106</v>
      </c>
      <c r="C2" s="1"/>
      <c r="D2" s="1"/>
      <c r="E2" s="1"/>
      <c r="F2" s="1"/>
      <c r="G2" s="1"/>
      <c r="H2" s="1"/>
      <c r="I2" s="1"/>
      <c r="J2" s="1"/>
    </row>
    <row r="4" spans="2:10" ht="33" x14ac:dyDescent="0.25">
      <c r="B4" s="19" t="s">
        <v>0</v>
      </c>
      <c r="C4" s="19" t="s">
        <v>2</v>
      </c>
      <c r="D4" s="19" t="s">
        <v>6</v>
      </c>
      <c r="E4" s="19" t="s">
        <v>1</v>
      </c>
      <c r="F4" s="19" t="s">
        <v>22</v>
      </c>
      <c r="G4" s="19" t="s">
        <v>24</v>
      </c>
      <c r="H4" s="19" t="s">
        <v>19</v>
      </c>
      <c r="I4" s="19" t="s">
        <v>18</v>
      </c>
      <c r="J4" s="19" t="s">
        <v>23</v>
      </c>
    </row>
    <row r="5" spans="2:10" ht="16.5" x14ac:dyDescent="0.25">
      <c r="B5" s="2">
        <v>44652</v>
      </c>
      <c r="C5" s="3" t="s">
        <v>44</v>
      </c>
      <c r="D5" s="3" t="s">
        <v>45</v>
      </c>
      <c r="E5" s="4" t="s">
        <v>46</v>
      </c>
      <c r="F5" s="4" t="s">
        <v>47</v>
      </c>
      <c r="G5" s="5">
        <v>12.73</v>
      </c>
      <c r="H5" s="5">
        <v>1.27</v>
      </c>
      <c r="I5" s="5"/>
      <c r="J5" s="5">
        <f>SUM(G5:H5)</f>
        <v>14</v>
      </c>
    </row>
    <row r="6" spans="2:10" ht="16.5" x14ac:dyDescent="0.25">
      <c r="B6" s="2">
        <v>44655</v>
      </c>
      <c r="C6" s="3" t="s">
        <v>59</v>
      </c>
      <c r="D6" s="3" t="s">
        <v>7</v>
      </c>
      <c r="E6" s="4" t="s">
        <v>3</v>
      </c>
      <c r="F6" s="4" t="s">
        <v>27</v>
      </c>
      <c r="G6" s="5">
        <v>49</v>
      </c>
      <c r="H6" s="5">
        <v>10.29</v>
      </c>
      <c r="I6" s="5"/>
      <c r="J6" s="5">
        <v>59.29</v>
      </c>
    </row>
    <row r="7" spans="2:10" ht="16.5" x14ac:dyDescent="0.25">
      <c r="B7" s="2">
        <v>44656</v>
      </c>
      <c r="C7" s="3" t="s">
        <v>31</v>
      </c>
      <c r="D7" s="3" t="s">
        <v>8</v>
      </c>
      <c r="E7" s="4" t="s">
        <v>4</v>
      </c>
      <c r="F7" s="4" t="s">
        <v>26</v>
      </c>
      <c r="G7" s="5">
        <v>80.67</v>
      </c>
      <c r="H7" s="5">
        <v>16.940000000000001</v>
      </c>
      <c r="I7" s="5"/>
      <c r="J7" s="5">
        <f>SUM(G7:H7)</f>
        <v>97.61</v>
      </c>
    </row>
    <row r="8" spans="2:10" ht="16.5" x14ac:dyDescent="0.25">
      <c r="B8" s="2">
        <v>44657</v>
      </c>
      <c r="C8" s="3" t="s">
        <v>96</v>
      </c>
      <c r="D8" s="3">
        <v>5000363044</v>
      </c>
      <c r="E8" s="4" t="s">
        <v>20</v>
      </c>
      <c r="F8" s="4" t="s">
        <v>29</v>
      </c>
      <c r="G8" s="6">
        <v>11.19</v>
      </c>
      <c r="H8" s="6">
        <v>2.35</v>
      </c>
      <c r="I8" s="6"/>
      <c r="J8" s="6">
        <v>13.54</v>
      </c>
    </row>
    <row r="9" spans="2:10" ht="16.5" x14ac:dyDescent="0.25">
      <c r="B9" s="2">
        <v>44662</v>
      </c>
      <c r="C9" s="3" t="s">
        <v>92</v>
      </c>
      <c r="D9" s="7" t="s">
        <v>16</v>
      </c>
      <c r="E9" s="4" t="s">
        <v>17</v>
      </c>
      <c r="F9" s="4" t="s">
        <v>25</v>
      </c>
      <c r="G9" s="6">
        <v>121</v>
      </c>
      <c r="H9" s="6">
        <v>25.41</v>
      </c>
      <c r="I9" s="6">
        <v>18.149999999999999</v>
      </c>
      <c r="J9" s="6">
        <v>128.26</v>
      </c>
    </row>
    <row r="10" spans="2:10" ht="16.5" x14ac:dyDescent="0.3">
      <c r="B10" s="8">
        <v>44664</v>
      </c>
      <c r="C10" s="9">
        <v>1</v>
      </c>
      <c r="D10" s="9" t="s">
        <v>60</v>
      </c>
      <c r="E10" s="10" t="s">
        <v>61</v>
      </c>
      <c r="F10" s="10" t="s">
        <v>62</v>
      </c>
      <c r="G10" s="11"/>
      <c r="H10" s="11"/>
      <c r="I10" s="11"/>
      <c r="J10" s="11">
        <v>407.69</v>
      </c>
    </row>
    <row r="11" spans="2:10" ht="16.5" x14ac:dyDescent="0.3">
      <c r="B11" s="8">
        <v>44669</v>
      </c>
      <c r="C11" s="9">
        <v>1</v>
      </c>
      <c r="D11" s="9" t="s">
        <v>63</v>
      </c>
      <c r="E11" s="10" t="s">
        <v>64</v>
      </c>
      <c r="F11" s="10" t="s">
        <v>62</v>
      </c>
      <c r="G11" s="11"/>
      <c r="H11" s="11"/>
      <c r="I11" s="11"/>
      <c r="J11" s="11">
        <v>65.8</v>
      </c>
    </row>
    <row r="12" spans="2:10" ht="16.5" x14ac:dyDescent="0.3">
      <c r="B12" s="8">
        <v>44669</v>
      </c>
      <c r="C12" s="9">
        <v>1</v>
      </c>
      <c r="D12" s="9" t="s">
        <v>65</v>
      </c>
      <c r="E12" s="10" t="s">
        <v>66</v>
      </c>
      <c r="F12" s="10" t="s">
        <v>62</v>
      </c>
      <c r="G12" s="11"/>
      <c r="H12" s="11"/>
      <c r="I12" s="11"/>
      <c r="J12" s="11">
        <v>80.53</v>
      </c>
    </row>
    <row r="13" spans="2:10" ht="16.5" x14ac:dyDescent="0.25">
      <c r="B13" s="2">
        <v>44672</v>
      </c>
      <c r="C13" s="3" t="s">
        <v>93</v>
      </c>
      <c r="D13" s="3" t="s">
        <v>9</v>
      </c>
      <c r="E13" s="4" t="s">
        <v>21</v>
      </c>
      <c r="F13" s="4" t="s">
        <v>28</v>
      </c>
      <c r="G13" s="6">
        <v>9.91</v>
      </c>
      <c r="H13" s="6">
        <v>2.08</v>
      </c>
      <c r="I13" s="6"/>
      <c r="J13" s="6">
        <v>11.99</v>
      </c>
    </row>
    <row r="14" spans="2:10" ht="16.5" x14ac:dyDescent="0.25">
      <c r="B14" s="2">
        <v>44672</v>
      </c>
      <c r="C14" s="3" t="s">
        <v>38</v>
      </c>
      <c r="D14" s="3" t="s">
        <v>39</v>
      </c>
      <c r="E14" s="4" t="s">
        <v>40</v>
      </c>
      <c r="F14" s="4" t="s">
        <v>41</v>
      </c>
      <c r="G14" s="5">
        <v>54.55</v>
      </c>
      <c r="H14" s="5">
        <v>5.45</v>
      </c>
      <c r="I14" s="5"/>
      <c r="J14" s="5">
        <f>SUM(G14:H14)</f>
        <v>60</v>
      </c>
    </row>
    <row r="15" spans="2:10" ht="16.5" x14ac:dyDescent="0.25">
      <c r="B15" s="2">
        <v>44678</v>
      </c>
      <c r="C15" s="3">
        <v>3260176</v>
      </c>
      <c r="D15" s="3" t="s">
        <v>99</v>
      </c>
      <c r="E15" s="4" t="s">
        <v>100</v>
      </c>
      <c r="F15" s="4" t="s">
        <v>101</v>
      </c>
      <c r="G15" s="5">
        <v>250</v>
      </c>
      <c r="H15" s="5">
        <v>52.5</v>
      </c>
      <c r="I15" s="5"/>
      <c r="J15" s="5">
        <f>SUM(G15:I15)</f>
        <v>302.5</v>
      </c>
    </row>
    <row r="16" spans="2:10" ht="16.5" x14ac:dyDescent="0.25">
      <c r="B16" s="2">
        <v>44680</v>
      </c>
      <c r="C16" s="12" t="s">
        <v>32</v>
      </c>
      <c r="D16" s="3" t="s">
        <v>13</v>
      </c>
      <c r="E16" s="4" t="s">
        <v>14</v>
      </c>
      <c r="F16" s="4" t="s">
        <v>33</v>
      </c>
      <c r="G16" s="5">
        <v>95.75</v>
      </c>
      <c r="H16" s="5">
        <v>20.11</v>
      </c>
      <c r="I16" s="5"/>
      <c r="J16" s="5">
        <f t="shared" ref="J16" si="0">SUM(G16:H16)</f>
        <v>115.86</v>
      </c>
    </row>
    <row r="17" spans="2:10" ht="16.5" x14ac:dyDescent="0.25">
      <c r="B17" s="2">
        <v>44680</v>
      </c>
      <c r="C17" s="12" t="s">
        <v>34</v>
      </c>
      <c r="D17" s="3" t="s">
        <v>35</v>
      </c>
      <c r="E17" s="4" t="s">
        <v>36</v>
      </c>
      <c r="F17" s="4" t="s">
        <v>37</v>
      </c>
      <c r="G17" s="5">
        <v>664.62</v>
      </c>
      <c r="H17" s="5">
        <v>139.57</v>
      </c>
      <c r="I17" s="5">
        <v>99.69</v>
      </c>
      <c r="J17" s="5">
        <f>G17+H17-I17</f>
        <v>704.5</v>
      </c>
    </row>
    <row r="18" spans="2:10" ht="16.5" x14ac:dyDescent="0.25">
      <c r="B18" s="2">
        <v>44681</v>
      </c>
      <c r="C18" s="12" t="s">
        <v>42</v>
      </c>
      <c r="D18" s="3" t="s">
        <v>11</v>
      </c>
      <c r="E18" s="4" t="s">
        <v>12</v>
      </c>
      <c r="F18" s="4" t="s">
        <v>43</v>
      </c>
      <c r="G18" s="5">
        <v>350</v>
      </c>
      <c r="H18" s="5">
        <v>73.5</v>
      </c>
      <c r="I18" s="5"/>
      <c r="J18" s="5">
        <v>423.5</v>
      </c>
    </row>
    <row r="19" spans="2:10" ht="16.5" x14ac:dyDescent="0.25">
      <c r="B19" s="2">
        <v>44684</v>
      </c>
      <c r="C19" s="3" t="s">
        <v>30</v>
      </c>
      <c r="D19" s="3" t="s">
        <v>7</v>
      </c>
      <c r="E19" s="13" t="s">
        <v>3</v>
      </c>
      <c r="F19" s="4" t="s">
        <v>27</v>
      </c>
      <c r="G19" s="5">
        <v>49</v>
      </c>
      <c r="H19" s="5">
        <v>10.29</v>
      </c>
      <c r="I19" s="5"/>
      <c r="J19" s="5">
        <v>59.29</v>
      </c>
    </row>
    <row r="20" spans="2:10" ht="16.5" x14ac:dyDescent="0.25">
      <c r="B20" s="2">
        <v>44685</v>
      </c>
      <c r="C20" s="3" t="s">
        <v>91</v>
      </c>
      <c r="D20" s="7" t="s">
        <v>16</v>
      </c>
      <c r="E20" s="4" t="s">
        <v>17</v>
      </c>
      <c r="F20" s="4" t="s">
        <v>25</v>
      </c>
      <c r="G20" s="6">
        <v>121</v>
      </c>
      <c r="H20" s="6">
        <v>25.41</v>
      </c>
      <c r="I20" s="6">
        <v>18.149999999999999</v>
      </c>
      <c r="J20" s="6">
        <v>128.26</v>
      </c>
    </row>
    <row r="21" spans="2:10" ht="16.5" x14ac:dyDescent="0.25">
      <c r="B21" s="2">
        <v>44686</v>
      </c>
      <c r="C21" s="3" t="s">
        <v>68</v>
      </c>
      <c r="D21" s="3" t="s">
        <v>8</v>
      </c>
      <c r="E21" s="4" t="s">
        <v>4</v>
      </c>
      <c r="F21" s="4" t="s">
        <v>26</v>
      </c>
      <c r="G21" s="5">
        <v>71.599999999999994</v>
      </c>
      <c r="H21" s="5">
        <v>15.04</v>
      </c>
      <c r="I21" s="5"/>
      <c r="J21" s="5">
        <f>SUM(G21:H21)</f>
        <v>86.639999999999986</v>
      </c>
    </row>
    <row r="22" spans="2:10" ht="16.5" x14ac:dyDescent="0.3">
      <c r="B22" s="8">
        <v>44686</v>
      </c>
      <c r="C22" s="9" t="s">
        <v>48</v>
      </c>
      <c r="D22" s="9" t="s">
        <v>15</v>
      </c>
      <c r="E22" s="14" t="s">
        <v>49</v>
      </c>
      <c r="F22" s="14" t="s">
        <v>50</v>
      </c>
      <c r="G22" s="15">
        <v>48.75</v>
      </c>
      <c r="H22" s="15"/>
      <c r="I22" s="15"/>
      <c r="J22" s="15">
        <v>48.75</v>
      </c>
    </row>
    <row r="23" spans="2:10" ht="16.5" x14ac:dyDescent="0.25">
      <c r="B23" s="2">
        <v>44657</v>
      </c>
      <c r="C23" s="3" t="s">
        <v>97</v>
      </c>
      <c r="D23" s="3">
        <v>5000363044</v>
      </c>
      <c r="E23" s="4" t="s">
        <v>20</v>
      </c>
      <c r="F23" s="4" t="s">
        <v>29</v>
      </c>
      <c r="G23" s="6">
        <v>11.19</v>
      </c>
      <c r="H23" s="6">
        <v>2.35</v>
      </c>
      <c r="I23" s="6"/>
      <c r="J23" s="6">
        <v>13.54</v>
      </c>
    </row>
    <row r="24" spans="2:10" ht="16.5" x14ac:dyDescent="0.3">
      <c r="B24" s="8">
        <v>44691</v>
      </c>
      <c r="C24" s="16" t="s">
        <v>51</v>
      </c>
      <c r="D24" s="9" t="s">
        <v>52</v>
      </c>
      <c r="E24" s="14" t="s">
        <v>53</v>
      </c>
      <c r="F24" s="10" t="s">
        <v>54</v>
      </c>
      <c r="G24" s="11">
        <v>18.829999999999998</v>
      </c>
      <c r="H24" s="11">
        <v>1.07</v>
      </c>
      <c r="I24" s="11"/>
      <c r="J24" s="11">
        <f>SUM(G24:H24)</f>
        <v>19.899999999999999</v>
      </c>
    </row>
    <row r="25" spans="2:10" ht="16.5" x14ac:dyDescent="0.3">
      <c r="B25" s="8">
        <v>44694</v>
      </c>
      <c r="C25" s="9" t="s">
        <v>55</v>
      </c>
      <c r="D25" s="9" t="s">
        <v>56</v>
      </c>
      <c r="E25" s="10" t="s">
        <v>57</v>
      </c>
      <c r="F25" s="10" t="s">
        <v>58</v>
      </c>
      <c r="G25" s="11">
        <v>14950</v>
      </c>
      <c r="H25" s="11">
        <v>3139.5</v>
      </c>
      <c r="I25" s="11"/>
      <c r="J25" s="11">
        <f>SUM(G25:H25)</f>
        <v>18089.5</v>
      </c>
    </row>
    <row r="26" spans="2:10" ht="16.5" x14ac:dyDescent="0.25">
      <c r="B26" s="2">
        <v>44702</v>
      </c>
      <c r="C26" s="3" t="s">
        <v>94</v>
      </c>
      <c r="D26" s="3" t="s">
        <v>9</v>
      </c>
      <c r="E26" s="4" t="s">
        <v>21</v>
      </c>
      <c r="F26" s="4" t="s">
        <v>28</v>
      </c>
      <c r="G26" s="6">
        <v>9.91</v>
      </c>
      <c r="H26" s="6">
        <v>2.08</v>
      </c>
      <c r="I26" s="6"/>
      <c r="J26" s="6">
        <v>11.99</v>
      </c>
    </row>
    <row r="27" spans="2:10" ht="16.5" x14ac:dyDescent="0.25">
      <c r="B27" s="2">
        <v>44712</v>
      </c>
      <c r="C27" s="12">
        <v>2200074399</v>
      </c>
      <c r="D27" s="3" t="s">
        <v>13</v>
      </c>
      <c r="E27" s="4" t="s">
        <v>14</v>
      </c>
      <c r="F27" s="4" t="s">
        <v>33</v>
      </c>
      <c r="G27" s="5">
        <v>126.04</v>
      </c>
      <c r="H27" s="5">
        <v>26.47</v>
      </c>
      <c r="I27" s="5"/>
      <c r="J27" s="5">
        <f t="shared" ref="J27" si="1">SUM(G27:H27)</f>
        <v>152.51</v>
      </c>
    </row>
    <row r="28" spans="2:10" ht="16.5" x14ac:dyDescent="0.25">
      <c r="B28" s="2">
        <v>44712</v>
      </c>
      <c r="C28" s="12" t="s">
        <v>88</v>
      </c>
      <c r="D28" s="3" t="s">
        <v>11</v>
      </c>
      <c r="E28" s="4" t="s">
        <v>12</v>
      </c>
      <c r="F28" s="4" t="s">
        <v>89</v>
      </c>
      <c r="G28" s="5">
        <v>350</v>
      </c>
      <c r="H28" s="5">
        <v>73.5</v>
      </c>
      <c r="I28" s="5"/>
      <c r="J28" s="5">
        <v>423.5</v>
      </c>
    </row>
    <row r="29" spans="2:10" ht="16.5" x14ac:dyDescent="0.25">
      <c r="B29" s="2">
        <v>44713</v>
      </c>
      <c r="C29" s="3" t="s">
        <v>76</v>
      </c>
      <c r="D29" s="3" t="s">
        <v>10</v>
      </c>
      <c r="E29" s="4" t="s">
        <v>5</v>
      </c>
      <c r="F29" s="4" t="s">
        <v>77</v>
      </c>
      <c r="G29" s="5">
        <v>1046.5</v>
      </c>
      <c r="H29" s="5">
        <v>219.77</v>
      </c>
      <c r="I29" s="5"/>
      <c r="J29" s="5">
        <f>SUM(G29:H29)</f>
        <v>1266.27</v>
      </c>
    </row>
    <row r="30" spans="2:10" ht="16.5" x14ac:dyDescent="0.25">
      <c r="B30" s="2">
        <v>44715</v>
      </c>
      <c r="C30" s="3" t="s">
        <v>67</v>
      </c>
      <c r="D30" s="3" t="s">
        <v>7</v>
      </c>
      <c r="E30" s="13" t="s">
        <v>3</v>
      </c>
      <c r="F30" s="4" t="s">
        <v>27</v>
      </c>
      <c r="G30" s="5">
        <v>49</v>
      </c>
      <c r="H30" s="5">
        <v>10.29</v>
      </c>
      <c r="I30" s="5"/>
      <c r="J30" s="5">
        <v>59.29</v>
      </c>
    </row>
    <row r="31" spans="2:10" ht="16.5" x14ac:dyDescent="0.25">
      <c r="B31" s="2">
        <v>44717</v>
      </c>
      <c r="C31" s="3" t="s">
        <v>69</v>
      </c>
      <c r="D31" s="3" t="s">
        <v>8</v>
      </c>
      <c r="E31" s="4" t="s">
        <v>4</v>
      </c>
      <c r="F31" s="4" t="s">
        <v>26</v>
      </c>
      <c r="G31" s="5">
        <v>71.599999999999994</v>
      </c>
      <c r="H31" s="5">
        <v>15.04</v>
      </c>
      <c r="I31" s="5"/>
      <c r="J31" s="5">
        <f>SUM(G31:H31)</f>
        <v>86.639999999999986</v>
      </c>
    </row>
    <row r="32" spans="2:10" ht="16.5" x14ac:dyDescent="0.25">
      <c r="B32" s="2">
        <v>44657</v>
      </c>
      <c r="C32" s="3" t="s">
        <v>98</v>
      </c>
      <c r="D32" s="3">
        <v>5000363044</v>
      </c>
      <c r="E32" s="4" t="s">
        <v>20</v>
      </c>
      <c r="F32" s="4" t="s">
        <v>29</v>
      </c>
      <c r="G32" s="6">
        <v>11.19</v>
      </c>
      <c r="H32" s="6">
        <v>2.35</v>
      </c>
      <c r="I32" s="6"/>
      <c r="J32" s="6">
        <v>13.54</v>
      </c>
    </row>
    <row r="33" spans="2:10" ht="16.5" x14ac:dyDescent="0.25">
      <c r="B33" s="2">
        <v>44721</v>
      </c>
      <c r="C33" s="3" t="s">
        <v>90</v>
      </c>
      <c r="D33" s="7" t="s">
        <v>16</v>
      </c>
      <c r="E33" s="4" t="s">
        <v>17</v>
      </c>
      <c r="F33" s="4" t="s">
        <v>25</v>
      </c>
      <c r="G33" s="6">
        <v>121</v>
      </c>
      <c r="H33" s="6">
        <v>25.41</v>
      </c>
      <c r="I33" s="6">
        <v>18.149999999999999</v>
      </c>
      <c r="J33" s="6">
        <v>128.26</v>
      </c>
    </row>
    <row r="34" spans="2:10" ht="16.5" x14ac:dyDescent="0.3">
      <c r="B34" s="8">
        <v>44728</v>
      </c>
      <c r="C34" s="9" t="s">
        <v>70</v>
      </c>
      <c r="D34" s="9" t="s">
        <v>15</v>
      </c>
      <c r="E34" s="10" t="s">
        <v>49</v>
      </c>
      <c r="F34" s="10" t="s">
        <v>73</v>
      </c>
      <c r="G34" s="11"/>
      <c r="H34" s="11"/>
      <c r="I34" s="11"/>
      <c r="J34" s="11">
        <v>26.35</v>
      </c>
    </row>
    <row r="35" spans="2:10" ht="16.5" x14ac:dyDescent="0.3">
      <c r="B35" s="8">
        <v>44729</v>
      </c>
      <c r="C35" s="9" t="s">
        <v>82</v>
      </c>
      <c r="D35" s="9" t="s">
        <v>83</v>
      </c>
      <c r="E35" s="10" t="s">
        <v>84</v>
      </c>
      <c r="F35" s="10" t="s">
        <v>85</v>
      </c>
      <c r="G35" s="11">
        <v>490</v>
      </c>
      <c r="H35" s="11">
        <v>102.9</v>
      </c>
      <c r="I35" s="11"/>
      <c r="J35" s="11">
        <f>SUM(G35:H35)</f>
        <v>592.9</v>
      </c>
    </row>
    <row r="36" spans="2:10" ht="16.5" x14ac:dyDescent="0.3">
      <c r="B36" s="17">
        <v>44732</v>
      </c>
      <c r="C36" s="8" t="s">
        <v>86</v>
      </c>
      <c r="D36" s="3" t="s">
        <v>10</v>
      </c>
      <c r="E36" s="4" t="s">
        <v>5</v>
      </c>
      <c r="F36" s="10" t="s">
        <v>87</v>
      </c>
      <c r="G36" s="11">
        <v>175</v>
      </c>
      <c r="H36" s="11">
        <v>36.75</v>
      </c>
      <c r="I36" s="11"/>
      <c r="J36" s="11">
        <f>SUM(G36:H36)</f>
        <v>211.75</v>
      </c>
    </row>
    <row r="37" spans="2:10" ht="16.5" x14ac:dyDescent="0.3">
      <c r="B37" s="8">
        <v>44733</v>
      </c>
      <c r="C37" s="9" t="s">
        <v>71</v>
      </c>
      <c r="D37" s="9" t="s">
        <v>15</v>
      </c>
      <c r="E37" s="10" t="s">
        <v>49</v>
      </c>
      <c r="F37" s="10" t="s">
        <v>73</v>
      </c>
      <c r="G37" s="11"/>
      <c r="H37" s="11"/>
      <c r="I37" s="11"/>
      <c r="J37" s="11">
        <v>45.05</v>
      </c>
    </row>
    <row r="38" spans="2:10" ht="16.5" x14ac:dyDescent="0.25">
      <c r="B38" s="2">
        <v>44702</v>
      </c>
      <c r="C38" s="3" t="s">
        <v>95</v>
      </c>
      <c r="D38" s="3" t="s">
        <v>9</v>
      </c>
      <c r="E38" s="4" t="s">
        <v>21</v>
      </c>
      <c r="F38" s="4" t="s">
        <v>28</v>
      </c>
      <c r="G38" s="6">
        <v>9.91</v>
      </c>
      <c r="H38" s="6">
        <v>2.08</v>
      </c>
      <c r="I38" s="6"/>
      <c r="J38" s="6">
        <v>11.99</v>
      </c>
    </row>
    <row r="39" spans="2:10" ht="16.5" x14ac:dyDescent="0.3">
      <c r="B39" s="8">
        <v>44735</v>
      </c>
      <c r="C39" s="9" t="s">
        <v>72</v>
      </c>
      <c r="D39" s="9" t="s">
        <v>15</v>
      </c>
      <c r="E39" s="10" t="s">
        <v>49</v>
      </c>
      <c r="F39" s="10" t="s">
        <v>73</v>
      </c>
      <c r="G39" s="11"/>
      <c r="H39" s="11"/>
      <c r="I39" s="11"/>
      <c r="J39" s="11">
        <v>11.9</v>
      </c>
    </row>
    <row r="40" spans="2:10" ht="16.5" x14ac:dyDescent="0.3">
      <c r="B40" s="8">
        <v>44741</v>
      </c>
      <c r="C40" s="9" t="s">
        <v>74</v>
      </c>
      <c r="D40" s="9" t="s">
        <v>15</v>
      </c>
      <c r="E40" s="10" t="s">
        <v>49</v>
      </c>
      <c r="F40" s="10" t="s">
        <v>73</v>
      </c>
      <c r="G40" s="11"/>
      <c r="H40" s="11"/>
      <c r="I40" s="11"/>
      <c r="J40" s="11">
        <v>162.35</v>
      </c>
    </row>
    <row r="41" spans="2:10" ht="16.5" x14ac:dyDescent="0.3">
      <c r="B41" s="8">
        <v>44741</v>
      </c>
      <c r="C41" s="9" t="s">
        <v>75</v>
      </c>
      <c r="D41" s="9" t="s">
        <v>15</v>
      </c>
      <c r="E41" s="10" t="s">
        <v>49</v>
      </c>
      <c r="F41" s="10" t="s">
        <v>73</v>
      </c>
      <c r="G41" s="11"/>
      <c r="H41" s="11"/>
      <c r="I41" s="11"/>
      <c r="J41" s="11">
        <v>12.75</v>
      </c>
    </row>
    <row r="42" spans="2:10" ht="16.5" x14ac:dyDescent="0.3">
      <c r="B42" s="8">
        <v>44741</v>
      </c>
      <c r="C42" s="9" t="s">
        <v>78</v>
      </c>
      <c r="D42" s="9" t="s">
        <v>79</v>
      </c>
      <c r="E42" s="10" t="s">
        <v>80</v>
      </c>
      <c r="F42" s="10" t="s">
        <v>81</v>
      </c>
      <c r="G42" s="11">
        <v>86</v>
      </c>
      <c r="H42" s="11">
        <v>18.059999999999999</v>
      </c>
      <c r="I42" s="11"/>
      <c r="J42" s="11">
        <f>SUM(G42:I42)</f>
        <v>104.06</v>
      </c>
    </row>
    <row r="43" spans="2:10" ht="16.5" x14ac:dyDescent="0.3">
      <c r="B43" s="8">
        <v>44742</v>
      </c>
      <c r="C43" s="9" t="s">
        <v>102</v>
      </c>
      <c r="D43" s="9" t="s">
        <v>103</v>
      </c>
      <c r="E43" s="10" t="s">
        <v>104</v>
      </c>
      <c r="F43" s="10" t="s">
        <v>105</v>
      </c>
      <c r="G43" s="18">
        <v>25</v>
      </c>
      <c r="H43" s="18"/>
      <c r="I43" s="18"/>
      <c r="J43" s="18">
        <v>25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2022-03-30T08:08:29Z</cp:lastPrinted>
  <dcterms:created xsi:type="dcterms:W3CDTF">2022-01-20T11:52:29Z</dcterms:created>
  <dcterms:modified xsi:type="dcterms:W3CDTF">2022-07-01T12:10:35Z</dcterms:modified>
</cp:coreProperties>
</file>